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PNZ JANAR -DHJETOR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5" l="1"/>
  <c r="I14" i="5"/>
  <c r="J11" i="5" l="1"/>
  <c r="I11" i="5"/>
  <c r="J13" i="5" l="1"/>
  <c r="I13" i="5"/>
  <c r="J9" i="5"/>
  <c r="I9" i="5"/>
</calcChain>
</file>

<file path=xl/sharedStrings.xml><?xml version="1.0" encoding="utf-8"?>
<sst xmlns="http://schemas.openxmlformats.org/spreadsheetml/2006/main" count="27" uniqueCount="21">
  <si>
    <t>QENDRA KOMBETARE E TRANSFUZIONIT TE GJAKUT</t>
  </si>
  <si>
    <t>Kodi Produktit</t>
  </si>
  <si>
    <t>07330</t>
  </si>
  <si>
    <t>91304AA</t>
  </si>
  <si>
    <t>Fond I vecante- pension</t>
  </si>
  <si>
    <t>Plan Buxheti - Shpenzimet operative</t>
  </si>
  <si>
    <t>Plan Buxheti -Shpenzime Paga</t>
  </si>
  <si>
    <t>Plan Buxheti -Shpenzim Sigurimet shoq.</t>
  </si>
  <si>
    <t>KOD</t>
  </si>
  <si>
    <t>GR</t>
  </si>
  <si>
    <t>PROG</t>
  </si>
  <si>
    <t>KAP</t>
  </si>
  <si>
    <t>ARTIKULL</t>
  </si>
  <si>
    <t>Plani vjetor I rishikuar</t>
  </si>
  <si>
    <t>Emertimi I Shpenzimit</t>
  </si>
  <si>
    <t>TOTALI I A+B+C+D</t>
  </si>
  <si>
    <t>REALIZIMI I BUXHETIT PER PERIUDHEN  JANAR - DHJETOR 2024</t>
  </si>
  <si>
    <t>Shpenzimet Faktike Janar - Dhjetor</t>
  </si>
  <si>
    <t>TOTALI I LLOGARISE -6009999  - A</t>
  </si>
  <si>
    <t>TOTALI I LLOGARISE -6029999  - B</t>
  </si>
  <si>
    <t>TOTALI I LLOGARISE -606999 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</si>
</sst>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9" tint="-0.499984740745262"/>
        <bgColor theme="9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3" fillId="2" borderId="2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164" fontId="0" fillId="3" borderId="4" xfId="1" applyNumberFormat="1" applyFont="1" applyFill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2" fillId="5" borderId="4" xfId="1" applyNumberFormat="1" applyFont="1" applyFill="1" applyBorder="1"/>
    <xf numFmtId="164" fontId="2" fillId="4" borderId="4" xfId="1" applyNumberFormat="1" applyFont="1" applyFill="1" applyBorder="1"/>
    <xf numFmtId="0" fontId="2" fillId="4" borderId="1" xfId="0" applyFont="1" applyFill="1" applyBorder="1"/>
    <xf numFmtId="0" fontId="4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abSelected="1" workbookViewId="0">
      <selection activeCell="J30" sqref="J30"/>
    </sheetView>
  </sheetViews>
  <sheetFormatPr defaultRowHeight="15" x14ac:dyDescent="0.25"/>
  <cols>
    <col min="2" max="2" width="11.140625" customWidth="1"/>
    <col min="3" max="3" width="10.7109375" customWidth="1"/>
    <col min="4" max="4" width="12.140625" customWidth="1"/>
    <col min="5" max="7" width="11" customWidth="1"/>
    <col min="8" max="8" width="48" customWidth="1"/>
    <col min="9" max="9" width="11" customWidth="1"/>
    <col min="10" max="10" width="18.5703125" customWidth="1"/>
  </cols>
  <sheetData>
    <row r="2" spans="2:10" ht="15.7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</row>
    <row r="3" spans="2:10" ht="15.75" x14ac:dyDescent="0.25">
      <c r="B3" s="33" t="s">
        <v>16</v>
      </c>
      <c r="C3" s="33"/>
      <c r="D3" s="33"/>
      <c r="E3" s="33"/>
      <c r="F3" s="33"/>
      <c r="G3" s="33"/>
      <c r="H3" s="33"/>
      <c r="I3" s="33"/>
      <c r="J3" s="33"/>
    </row>
    <row r="5" spans="2:10" x14ac:dyDescent="0.25">
      <c r="J5" s="1"/>
    </row>
    <row r="6" spans="2:10" ht="45" x14ac:dyDescent="0.25">
      <c r="B6" s="10" t="s">
        <v>8</v>
      </c>
      <c r="C6" s="10" t="s">
        <v>9</v>
      </c>
      <c r="D6" s="13" t="s">
        <v>10</v>
      </c>
      <c r="E6" s="13" t="s">
        <v>11</v>
      </c>
      <c r="F6" s="10" t="s">
        <v>12</v>
      </c>
      <c r="G6" s="10" t="s">
        <v>1</v>
      </c>
      <c r="H6" s="13" t="s">
        <v>14</v>
      </c>
      <c r="I6" s="19" t="s">
        <v>13</v>
      </c>
      <c r="J6" s="20" t="s">
        <v>17</v>
      </c>
    </row>
    <row r="7" spans="2:10" x14ac:dyDescent="0.25">
      <c r="B7" s="7">
        <v>3535</v>
      </c>
      <c r="C7" s="6">
        <v>13</v>
      </c>
      <c r="D7" s="8" t="s">
        <v>2</v>
      </c>
      <c r="E7" s="7">
        <v>1</v>
      </c>
      <c r="F7" s="7">
        <v>600</v>
      </c>
      <c r="G7" s="9" t="s">
        <v>3</v>
      </c>
      <c r="H7" s="9" t="s">
        <v>6</v>
      </c>
      <c r="I7" s="17">
        <v>71112</v>
      </c>
      <c r="J7" s="17">
        <v>70205</v>
      </c>
    </row>
    <row r="8" spans="2:10" x14ac:dyDescent="0.25">
      <c r="B8" s="3">
        <v>3535</v>
      </c>
      <c r="C8" s="2">
        <v>13</v>
      </c>
      <c r="D8" s="4" t="s">
        <v>2</v>
      </c>
      <c r="E8" s="3">
        <v>1</v>
      </c>
      <c r="F8" s="3">
        <v>601</v>
      </c>
      <c r="G8" s="5" t="s">
        <v>3</v>
      </c>
      <c r="H8" s="5" t="s">
        <v>7</v>
      </c>
      <c r="I8" s="16">
        <v>11875</v>
      </c>
      <c r="J8" s="16">
        <v>11514</v>
      </c>
    </row>
    <row r="9" spans="2:10" x14ac:dyDescent="0.25">
      <c r="B9" s="21"/>
      <c r="C9" s="22"/>
      <c r="D9" s="23"/>
      <c r="E9" s="21"/>
      <c r="F9" s="21"/>
      <c r="G9" s="24"/>
      <c r="H9" s="32" t="s">
        <v>18</v>
      </c>
      <c r="I9" s="31">
        <f>I7+I8</f>
        <v>82987</v>
      </c>
      <c r="J9" s="31">
        <f>J7+J8</f>
        <v>81719</v>
      </c>
    </row>
    <row r="10" spans="2:10" x14ac:dyDescent="0.25">
      <c r="B10" s="7">
        <v>3535</v>
      </c>
      <c r="C10" s="6">
        <v>13</v>
      </c>
      <c r="D10" s="8" t="s">
        <v>2</v>
      </c>
      <c r="E10" s="7">
        <v>1</v>
      </c>
      <c r="F10" s="7">
        <v>602</v>
      </c>
      <c r="G10" s="9" t="s">
        <v>3</v>
      </c>
      <c r="H10" s="9" t="s">
        <v>5</v>
      </c>
      <c r="I10" s="17">
        <v>397020</v>
      </c>
      <c r="J10" s="17">
        <v>397006</v>
      </c>
    </row>
    <row r="11" spans="2:10" x14ac:dyDescent="0.25">
      <c r="B11" s="21"/>
      <c r="C11" s="22"/>
      <c r="D11" s="23"/>
      <c r="E11" s="21"/>
      <c r="F11" s="21"/>
      <c r="G11" s="24"/>
      <c r="H11" s="32" t="s">
        <v>19</v>
      </c>
      <c r="I11" s="31">
        <f>I10</f>
        <v>397020</v>
      </c>
      <c r="J11" s="31">
        <f>J10</f>
        <v>397006</v>
      </c>
    </row>
    <row r="12" spans="2:10" x14ac:dyDescent="0.25">
      <c r="B12" s="11">
        <v>3535</v>
      </c>
      <c r="C12" s="12">
        <v>13</v>
      </c>
      <c r="D12" s="14" t="s">
        <v>2</v>
      </c>
      <c r="E12" s="11">
        <v>1</v>
      </c>
      <c r="F12" s="11">
        <v>606</v>
      </c>
      <c r="G12" s="15" t="s">
        <v>3</v>
      </c>
      <c r="H12" s="15" t="s">
        <v>4</v>
      </c>
      <c r="I12" s="18">
        <v>200</v>
      </c>
      <c r="J12" s="18">
        <v>200</v>
      </c>
    </row>
    <row r="13" spans="2:10" x14ac:dyDescent="0.25">
      <c r="B13" s="21"/>
      <c r="C13" s="22"/>
      <c r="D13" s="23"/>
      <c r="E13" s="21"/>
      <c r="F13" s="21"/>
      <c r="G13" s="24"/>
      <c r="H13" s="32" t="s">
        <v>20</v>
      </c>
      <c r="I13" s="31">
        <f>I12</f>
        <v>200</v>
      </c>
      <c r="J13" s="31">
        <f>J12</f>
        <v>200</v>
      </c>
    </row>
    <row r="14" spans="2:10" x14ac:dyDescent="0.25">
      <c r="B14" s="25"/>
      <c r="C14" s="26"/>
      <c r="D14" s="27"/>
      <c r="E14" s="25"/>
      <c r="F14" s="25"/>
      <c r="G14" s="28"/>
      <c r="H14" s="29" t="s">
        <v>15</v>
      </c>
      <c r="I14" s="30">
        <f>I9+I11+I13</f>
        <v>480207</v>
      </c>
      <c r="J14" s="30">
        <f>J9+J11+J13</f>
        <v>478925</v>
      </c>
    </row>
  </sheetData>
  <mergeCells count="2">
    <mergeCell ref="B2:J2"/>
    <mergeCell ref="B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SHPNZ JANAR -DHJETOR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2025-08-07T11:04:10Z</dcterms:modified>
</cp:coreProperties>
</file>